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292GH\Desktop\"/>
    </mc:Choice>
  </mc:AlternateContent>
  <bookViews>
    <workbookView xWindow="0" yWindow="0" windowWidth="20364" windowHeight="9204"/>
  </bookViews>
  <sheets>
    <sheet name="ETR" sheetId="1" r:id="rId1"/>
    <sheet name="Manual" sheetId="3" r:id="rId2"/>
    <sheet name="Front part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" l="1"/>
  <c r="F60" i="1"/>
  <c r="F8" i="1"/>
  <c r="F7" i="1"/>
  <c r="F15" i="1"/>
  <c r="F14" i="1"/>
  <c r="F13" i="1"/>
  <c r="F12" i="1"/>
  <c r="F11" i="1"/>
  <c r="F10" i="1"/>
  <c r="F40" i="1"/>
  <c r="G40" i="1"/>
</calcChain>
</file>

<file path=xl/sharedStrings.xml><?xml version="1.0" encoding="utf-8"?>
<sst xmlns="http://schemas.openxmlformats.org/spreadsheetml/2006/main" count="228" uniqueCount="166">
  <si>
    <t>Part</t>
  </si>
  <si>
    <t>Code</t>
  </si>
  <si>
    <t>Lowest estimate</t>
  </si>
  <si>
    <t>Highest estimate</t>
  </si>
  <si>
    <t>FINISHER-FRONT BUMPER FASCIA,LH</t>
  </si>
  <si>
    <t>Source</t>
  </si>
  <si>
    <t>Lowest</t>
  </si>
  <si>
    <t>Highest</t>
  </si>
  <si>
    <t>https://stevenscreekinfinitiparts.com/nissanparts/index.cfm?action=replacement&amp;siteid=219165&amp;groupid=J&amp;sectionid=620&amp;partcode=62035</t>
  </si>
  <si>
    <t>ABSORBER-ENERGY,FRONT BUMPER</t>
  </si>
  <si>
    <t>62090JL00A</t>
  </si>
  <si>
    <t>https://stevenscreekinfinitiparts.com/nissanparts/index.cfm?action=replacement&amp;siteid=219165&amp;groupid=J&amp;sectionid=620&amp;partcode=62090</t>
  </si>
  <si>
    <t>62030JL00A</t>
  </si>
  <si>
    <t>REINFORCE-FRONT BUMPER CENTER,INNER</t>
  </si>
  <si>
    <t>https://stevenscreekinfinitiparts.com/nissanparts/index.cfm?action=replacement&amp;siteid=219165&amp;groupid=J&amp;sectionid=620&amp;partcode=62022</t>
  </si>
  <si>
    <t>https://stevenscreekinfinitiparts.com/nissanparts/index.cfm?action=replacement&amp;siteid=219165&amp;groupid=J&amp;sectionid=620&amp;partcode=62050</t>
  </si>
  <si>
    <t>BOLT</t>
  </si>
  <si>
    <t>https://stevenscreekinfinitiparts.com/nissanparts/index.cfm?action=replacement&amp;siteid=219165&amp;groupid=J&amp;sectionid=620&amp;partcode=62042A</t>
  </si>
  <si>
    <t>NUT</t>
  </si>
  <si>
    <t>8049740U0A</t>
  </si>
  <si>
    <t>Quantity</t>
  </si>
  <si>
    <t>https://stevenscreekinfinitiparts.com/nissanparts/index.cfm?action=replacement&amp;siteid=219165&amp;groupid=J&amp;sectionid=620&amp;partcode=62042B</t>
  </si>
  <si>
    <t>BRACKET-FRONT BUMPER SIDE,LH</t>
  </si>
  <si>
    <t>62045JL00A</t>
  </si>
  <si>
    <t>https://stevenscreekinfinitiparts.com/nissanparts/index.cfm?action=replacement&amp;siteid=219165&amp;groupid=J&amp;sectionid=620&amp;partcode=62674</t>
  </si>
  <si>
    <t>62223JL00A</t>
  </si>
  <si>
    <t>https://stevenscreekinfinitiparts.com/nissanparts/index.cfm?action=replacement&amp;siteid=219165&amp;groupid=J&amp;sectionid=620&amp;partcode=62674P</t>
  </si>
  <si>
    <t>STIFFENER-FRONT BUMPER SIDE,LH</t>
  </si>
  <si>
    <t>62059JL00A</t>
  </si>
  <si>
    <t>https://stevenscreekinfinitiparts.com/nissanparts/index.cfm?action=replacement&amp;siteid=219165&amp;groupid=J&amp;sectionid=620&amp;partcode=62057</t>
  </si>
  <si>
    <t>Part number</t>
  </si>
  <si>
    <t>62674P</t>
  </si>
  <si>
    <t>GROMMET</t>
  </si>
  <si>
    <t>62050G</t>
  </si>
  <si>
    <t>https://stevenscreekinfinitiparts.com/nissanparts/index.cfm?action=replacement&amp;siteid=219165&amp;groupid=J&amp;sectionid=620&amp;partcode=62050G</t>
  </si>
  <si>
    <t>62022-1NL0H</t>
  </si>
  <si>
    <t>62257-1NL0A</t>
  </si>
  <si>
    <t>Front bumper</t>
  </si>
  <si>
    <t>62501N</t>
  </si>
  <si>
    <t>SUPPORT-RADIATOR CORE CENTER</t>
  </si>
  <si>
    <t>62501-JK00A </t>
  </si>
  <si>
    <t>https://stevenscreekinfinitiparts.com/nissanparts/index.cfm?action=replacement&amp;siteid=219165&amp;groupid=J&amp;sectionid=625&amp;partcode=62501N</t>
  </si>
  <si>
    <t>62561JL00A</t>
  </si>
  <si>
    <t>62611P</t>
  </si>
  <si>
    <t>BRACKET-HEADLAMP LH</t>
  </si>
  <si>
    <t>https://stevenscreekinfinitiparts.com/nissanparts/index.cfm?action=replacement&amp;siteid=219165&amp;groupid=J&amp;sectionid=625&amp;partcode=62611P</t>
  </si>
  <si>
    <t>Radiator support</t>
  </si>
  <si>
    <t>FENDER-FRONT,LH</t>
  </si>
  <si>
    <t>F3101JL0MA</t>
  </si>
  <si>
    <t>https://stevenscreekinfinitiparts.com/nissanparts/index.cfm?action=replacement&amp;siteid=219165&amp;groupid=J&amp;sectionid=630&amp;partcode=63101</t>
  </si>
  <si>
    <t>Fender</t>
  </si>
  <si>
    <t>HOOD</t>
  </si>
  <si>
    <t>Hood</t>
  </si>
  <si>
    <t>F510MJL0MA</t>
  </si>
  <si>
    <t>https://stevenscreekinfinitiparts.com/nissanparts/index.cfm?action=replacement&amp;siteid=219165&amp;groupid=J&amp;sectionid=650&amp;partcode=65100</t>
  </si>
  <si>
    <t>HEADLAMP ASSY-LH</t>
  </si>
  <si>
    <t>260601NL0B</t>
  </si>
  <si>
    <t>https://stevenscreekinfinitiparts.com/nissanparts/index.cfm?action=replacement&amp;siteid=219165&amp;groupid=E&amp;sectionid=260&amp;partcode=26060</t>
  </si>
  <si>
    <t>Headlights</t>
  </si>
  <si>
    <t>260101NL0B</t>
  </si>
  <si>
    <t>HEADLAMP ASSY-RH</t>
  </si>
  <si>
    <t>https://stevenscreekinfinitiparts.com/nissanparts/index.cfm?action=replacement&amp;siteid=219165&amp;groupid=E&amp;sectionid=260&amp;partcode=26010</t>
  </si>
  <si>
    <t>98510M</t>
  </si>
  <si>
    <t>MODULE ASSY-AIR BAG,DRIVER</t>
  </si>
  <si>
    <t>K851M-JL60A </t>
  </si>
  <si>
    <t>https://stevenscreekinfinitiparts.com/nissanparts/index.cfm?action=replacement&amp;siteid=219165&amp;groupid=I&amp;sectionid=484&amp;partcode=98510M</t>
  </si>
  <si>
    <t>Airbag</t>
  </si>
  <si>
    <t>or</t>
  </si>
  <si>
    <t>86884-3WJ0B</t>
  </si>
  <si>
    <t>86884-JK66B</t>
  </si>
  <si>
    <t>https://stevenscreekinfinitiparts.com/nissanparts/index.cfm?action=replacement&amp;siteid=219165&amp;groupid=L&amp;sectionid=868&amp;partcode=86884</t>
  </si>
  <si>
    <t>BELT ASSY-TONGUE,PRETENSIONER FRONT RH</t>
  </si>
  <si>
    <t>86885-3WJ0B</t>
  </si>
  <si>
    <t>86885-JK66B</t>
  </si>
  <si>
    <t>BELT ASSY-TONGUE,PRETENSIONER FRONT LH</t>
  </si>
  <si>
    <t>https://stevenscreekinfinitiparts.com/nissanparts/index.cfm?action=replacement&amp;siteid=219165&amp;groupid=L&amp;sectionid=868&amp;partcode=86885</t>
  </si>
  <si>
    <t>Seat belts</t>
  </si>
  <si>
    <t>Total</t>
  </si>
  <si>
    <t>https://www.carid.com/infiniti-g37-front-rear-fenders/
https://www.ebay.com/itm/2010-2013-INFINITI-G37-COUPE-LEFT-DRIVER-SIDE-FENDER-COVER-OEM/172967678125?hash=item2845ad50ad:g:5ssAAOSwUlxaARiP&amp;vxp=mtr</t>
  </si>
  <si>
    <t>http://www.nicoclub.com/FSM/G37/</t>
  </si>
  <si>
    <t>Manual:</t>
  </si>
  <si>
    <t>General Information</t>
  </si>
  <si>
    <t>GI - General Information</t>
  </si>
  <si>
    <t>Engine </t>
  </si>
  <si>
    <t>ACC - Accelerator Control System</t>
  </si>
  <si>
    <t>CO - Engine Cooling System</t>
  </si>
  <si>
    <t>EC - Engine Control System</t>
  </si>
  <si>
    <t>EM - Engine Mechanical</t>
  </si>
  <si>
    <t>EXT - Exterior</t>
  </si>
  <si>
    <t>FL - Fuel System</t>
  </si>
  <si>
    <t>LU - Engine Lubrication System</t>
  </si>
  <si>
    <t>STR - Starting System</t>
  </si>
  <si>
    <t>Transmission &amp; Driveline</t>
  </si>
  <si>
    <t>CL - Clutch</t>
  </si>
  <si>
    <t>DLN - Driveline</t>
  </si>
  <si>
    <t>FAX - Front Axle</t>
  </si>
  <si>
    <t>RAX - Rear Axle</t>
  </si>
  <si>
    <t>TM - Transaxle &amp; Transmission</t>
  </si>
  <si>
    <t>Suspension</t>
  </si>
  <si>
    <t>FSU - Front Suspension</t>
  </si>
  <si>
    <t>RSU - Rear Suspension</t>
  </si>
  <si>
    <t>WT - Road Wheels &amp; Tires</t>
  </si>
  <si>
    <t>Brakes</t>
  </si>
  <si>
    <t>BR - Brake System</t>
  </si>
  <si>
    <t>BRC - Brake Control System</t>
  </si>
  <si>
    <t>PB - Parking Brake System</t>
  </si>
  <si>
    <t>Steering</t>
  </si>
  <si>
    <t>ST - Steering System</t>
  </si>
  <si>
    <t>STC - Steering Control System</t>
  </si>
  <si>
    <t>Restraints</t>
  </si>
  <si>
    <t>SB - Seat Belt</t>
  </si>
  <si>
    <t>SBC - Seat Belt Control System</t>
  </si>
  <si>
    <t>SR - SRS Airbag</t>
  </si>
  <si>
    <t>SRC - SRS Airbag Control System</t>
  </si>
  <si>
    <t>Ventilation, Heater &amp; Air Conditioner</t>
  </si>
  <si>
    <t>HA - Heater &amp; Air Conditioning System</t>
  </si>
  <si>
    <t>HAC - Heater &amp; Air Conditioning Control System</t>
  </si>
  <si>
    <t>VTL - Ventilation System</t>
  </si>
  <si>
    <t>Body Interior</t>
  </si>
  <si>
    <t>ADP - Automatic Drive Positioner</t>
  </si>
  <si>
    <t>INT - Interior</t>
  </si>
  <si>
    <t>IP - Instrument Panel</t>
  </si>
  <si>
    <t>SE - Seat</t>
  </si>
  <si>
    <t>Body Exterior, Doors, Roof &amp; Vehicle Security</t>
  </si>
  <si>
    <t>BRM - Body Repair</t>
  </si>
  <si>
    <t>DLK - Door &amp; Lock</t>
  </si>
  <si>
    <t>GW - Glass &amp; Window System</t>
  </si>
  <si>
    <t>PWC - Power Window Control System</t>
  </si>
  <si>
    <t>RF - Roof</t>
  </si>
  <si>
    <t>SEC - Security Control System</t>
  </si>
  <si>
    <t>Driver Controls</t>
  </si>
  <si>
    <t>DEF - Defogger</t>
  </si>
  <si>
    <t>EXL - Exterior Lighting System</t>
  </si>
  <si>
    <t>HRN - Horn</t>
  </si>
  <si>
    <t>INL - Interior Lighting System</t>
  </si>
  <si>
    <t>MIR - Mirrors</t>
  </si>
  <si>
    <t>WW - Wiper &amp; Washer</t>
  </si>
  <si>
    <t>Electrical &amp; Power Control</t>
  </si>
  <si>
    <t>BCS - Body Control System</t>
  </si>
  <si>
    <t>CHG - Charging System</t>
  </si>
  <si>
    <t>LAN - LAN System</t>
  </si>
  <si>
    <t>PCS - Power Control System</t>
  </si>
  <si>
    <t>PG - Power Supply, Ground, &amp; Circuit Elements</t>
  </si>
  <si>
    <t>PWO - Power Outlet</t>
  </si>
  <si>
    <t>Driver Information &amp; Multimedia</t>
  </si>
  <si>
    <t>AV - Audio, Visual &amp; Navigation System</t>
  </si>
  <si>
    <t>MWI - Meter, Warning Lamp &amp; Indicator</t>
  </si>
  <si>
    <t>SN - Sonar System</t>
  </si>
  <si>
    <t>WCS - Warning Chime System</t>
  </si>
  <si>
    <t>Cruise Control &amp; Driver Assistance</t>
  </si>
  <si>
    <t>CCS - Cruise Control System</t>
  </si>
  <si>
    <t>Maintenance</t>
  </si>
  <si>
    <t>MA - Maintenance</t>
  </si>
  <si>
    <t>62530N</t>
  </si>
  <si>
    <t>ORNAMENT-RADIATOR CORE SUPPORT</t>
  </si>
  <si>
    <t>https://stevenscreekinfinitiparts.com/nissanparts/index.cfm?action=replacement&amp;siteid=219165&amp;groupid=J&amp;sectionid=625&amp;partcode=62530N</t>
  </si>
  <si>
    <t>625C0JL00A</t>
  </si>
  <si>
    <t>https://owners.infinitiusa.com/iowners/navigation/manualsAndGuides</t>
  </si>
  <si>
    <t>Other manuals</t>
  </si>
  <si>
    <t>Installation manual link:</t>
  </si>
  <si>
    <t>https://www.ebay.com/itm/Infiniti-NISSAN-OEM-G37-Front-Bumper-Impact-Reinforcement-Bar-Rebar-62030JL00A/152707858753?hash=item238e190141:g:dNcAAOSwT6JZv3l6&amp;vxp=mtr</t>
  </si>
  <si>
    <t>https://www.ebay.com/itm/NEW-CAPA-RADIATOR-SUPPORT-IN1225107C-FITS-INFINITI-G35-G37-Q60-SEDAN-COUPE/272226121312?hash=item3f61f0f660:g:zI8AAOSw4HVWD5bW&amp;vxp=mtr</t>
  </si>
  <si>
    <t>https://www.genuinenewparts.com/oem-parts/infiniti-sight-shield-625c0jl00a?origin=pla&amp;gclid=Cj0KCQiA0b_QBRCeARIsAFntQ9rPdGup2Ix4yxRi_KC-prAz1PgAJN89lyE9WOQ8_PVogR7QXJZv4ykaAqZPEALw_wcB</t>
  </si>
  <si>
    <t>https://www.ebay.com/itm/2011-2013-INFINITI-G37-COUPE-2-DOOR-2014-2015-Q60-XENON-HID-HEADLIGHT-OEM-LEFT/282739368519?fits=Model%3AQ60&amp;hash=item41d4946247:g:23gAAOSwmudaEMqr&amp;vxp=mtr</t>
  </si>
  <si>
    <t>https://www.ebay.com/itm/11-12-13-14-INFINITI-G37-Q60-XENON-HID-RIGHT-BLACK-HEADLIGHT-COMPLETE-OEM-A407/252915443411?hash=item3ae2ef66d3:g:WjMAAOSwcgNZCMZB&amp;vxp=mtr</t>
  </si>
  <si>
    <t xml:space="preserve">The list of details which can be replaced from damaged car by water from auction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</si>
</sst>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b/>
      <u/>
      <sz val="10"/>
      <color rgb="FF333333"/>
      <name val="Arial"/>
      <family val="2"/>
    </font>
    <font>
      <sz val="10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1" fontId="5" fillId="0" borderId="0" xfId="1" applyFont="1"/>
    <xf numFmtId="41" fontId="4" fillId="0" borderId="0" xfId="1" applyFont="1"/>
    <xf numFmtId="0" fontId="6" fillId="0" borderId="0" xfId="2"/>
    <xf numFmtId="0" fontId="3" fillId="0" borderId="0" xfId="0" applyFont="1"/>
    <xf numFmtId="0" fontId="3" fillId="0" borderId="0" xfId="0" applyFont="1" applyAlignment="1">
      <alignment horizontal="left"/>
    </xf>
    <xf numFmtId="41" fontId="3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2" applyFont="1"/>
    <xf numFmtId="0" fontId="0" fillId="0" borderId="0" xfId="0" applyFont="1" applyAlignment="1">
      <alignment horizontal="left" vertical="center"/>
    </xf>
    <xf numFmtId="0" fontId="0" fillId="0" borderId="0" xfId="0" applyFont="1" applyAlignment="1"/>
    <xf numFmtId="0" fontId="6" fillId="0" borderId="0" xfId="2" applyFont="1" applyAlignment="1">
      <alignment horizontal="left" vertical="center"/>
    </xf>
    <xf numFmtId="0" fontId="6" fillId="0" borderId="0" xfId="2" applyFont="1" applyAlignment="1"/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41" fontId="5" fillId="3" borderId="0" xfId="1" applyFont="1" applyFill="1"/>
    <xf numFmtId="0" fontId="5" fillId="0" borderId="3" xfId="0" applyFont="1" applyBorder="1"/>
    <xf numFmtId="0" fontId="5" fillId="0" borderId="4" xfId="0" applyFont="1" applyBorder="1" applyAlignment="1">
      <alignment horizontal="left"/>
    </xf>
    <xf numFmtId="0" fontId="5" fillId="0" borderId="4" xfId="0" applyFont="1" applyBorder="1"/>
    <xf numFmtId="41" fontId="5" fillId="3" borderId="5" xfId="1" applyFont="1" applyFill="1" applyBorder="1"/>
    <xf numFmtId="0" fontId="5" fillId="0" borderId="6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41" fontId="5" fillId="0" borderId="7" xfId="1" applyFont="1" applyBorder="1"/>
    <xf numFmtId="41" fontId="5" fillId="3" borderId="7" xfId="1" applyFont="1" applyFill="1" applyBorder="1"/>
    <xf numFmtId="41" fontId="5" fillId="0" borderId="0" xfId="1" applyFont="1" applyBorder="1"/>
    <xf numFmtId="0" fontId="5" fillId="0" borderId="8" xfId="0" applyFont="1" applyBorder="1"/>
    <xf numFmtId="0" fontId="5" fillId="0" borderId="2" xfId="0" applyFont="1" applyBorder="1" applyAlignment="1">
      <alignment horizontal="left"/>
    </xf>
    <xf numFmtId="0" fontId="5" fillId="0" borderId="2" xfId="0" applyFont="1" applyBorder="1"/>
    <xf numFmtId="41" fontId="5" fillId="3" borderId="4" xfId="1" applyFont="1" applyFill="1" applyBorder="1"/>
    <xf numFmtId="41" fontId="5" fillId="3" borderId="0" xfId="1" applyFont="1" applyFill="1" applyBorder="1"/>
    <xf numFmtId="41" fontId="5" fillId="3" borderId="2" xfId="1" applyFont="1" applyFill="1" applyBorder="1"/>
    <xf numFmtId="41" fontId="5" fillId="3" borderId="9" xfId="1" applyFont="1" applyFill="1" applyBorder="1"/>
    <xf numFmtId="0" fontId="3" fillId="2" borderId="1" xfId="0" applyFont="1" applyFill="1" applyBorder="1" applyAlignment="1">
      <alignment horizontal="center" vertical="center" wrapText="1"/>
    </xf>
  </cellXfs>
  <cellStyles count="3">
    <cellStyle name="Comma [0]" xfId="1" builtinId="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31</xdr:row>
      <xdr:rowOff>137160</xdr:rowOff>
    </xdr:to>
    <xdr:pic>
      <xdr:nvPicPr>
        <xdr:cNvPr id="2" name="Picture 1" descr="https://stevenscreekinfinitiparts.com/nissanImages/CV36/025_CV36_0000000901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53600" cy="533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61686</xdr:colOff>
      <xdr:row>0</xdr:row>
      <xdr:rowOff>0</xdr:rowOff>
    </xdr:from>
    <xdr:to>
      <xdr:col>32</xdr:col>
      <xdr:colOff>61686</xdr:colOff>
      <xdr:row>31</xdr:row>
      <xdr:rowOff>137160</xdr:rowOff>
    </xdr:to>
    <xdr:pic>
      <xdr:nvPicPr>
        <xdr:cNvPr id="3" name="Picture 2" descr="https://stevenscreekinfinitiparts.com/nissanImages/CV36/025_CV36_0000000908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5286" y="0"/>
          <a:ext cx="9753600" cy="525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-1</xdr:rowOff>
    </xdr:from>
    <xdr:to>
      <xdr:col>16</xdr:col>
      <xdr:colOff>0</xdr:colOff>
      <xdr:row>64</xdr:row>
      <xdr:rowOff>137160</xdr:rowOff>
    </xdr:to>
    <xdr:pic>
      <xdr:nvPicPr>
        <xdr:cNvPr id="4" name="Picture 3" descr="https://stevenscreekinfinitiparts.com/nissanImages/CV36/025_CV36_000000091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88428"/>
          <a:ext cx="9753600" cy="5199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29028</xdr:colOff>
      <xdr:row>32</xdr:row>
      <xdr:rowOff>36286</xdr:rowOff>
    </xdr:from>
    <xdr:to>
      <xdr:col>32</xdr:col>
      <xdr:colOff>29028</xdr:colOff>
      <xdr:row>64</xdr:row>
      <xdr:rowOff>10160</xdr:rowOff>
    </xdr:to>
    <xdr:pic>
      <xdr:nvPicPr>
        <xdr:cNvPr id="5" name="Picture 4" descr="https://stevenscreekinfinitiparts.com/nissanImages/CV36/025_CV36_0000000934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628" y="5319486"/>
          <a:ext cx="9753600" cy="5257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16</xdr:col>
      <xdr:colOff>0</xdr:colOff>
      <xdr:row>97</xdr:row>
      <xdr:rowOff>137160</xdr:rowOff>
    </xdr:to>
    <xdr:pic>
      <xdr:nvPicPr>
        <xdr:cNvPr id="6" name="Picture 5" descr="https://stevenscreekinfinitiparts.com/nissanImages/CV36/025_CV36_0000000384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64240"/>
          <a:ext cx="9753600" cy="533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icoclub.com/FSM/G37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rover.ebay.com/rover/13/0/19/DealFrame/DealFrame.cmp?bm=639&amp;BEFID=96477&amp;aon=%5E1&amp;MerchantID=490616&amp;crawler_id=490616&amp;dealId=gelpTnae-y7MHoXCd3WBfw%3D%3D&amp;url=https%3A%2F%2Fwww.fc-moto.de%2Fepages%2Ffcm.sf%2F%3FObjectPath%3D%2FShops%2F10207048%2FProducts%2FVisier-Roof-Stark-getoent%2FSubProducts%2FVisier-Roof-Stark-getoent-0009%26Currency%3DUSD%26Locale%3Den_US%26%26utm_source%3Debay%26utm_medium%3Dproductlisting%26utm_campaign%3Debay_US&amp;linkin_id=8058742&amp;Issdt=171118224838&amp;searchID=p6.c85b0633da55872a5356&amp;DealName=Visor+Roof+Clear&amp;dlprc=69.87&amp;AR=1&amp;NG=3&amp;NDP=5&amp;PN=1&amp;ST=7&amp;FPT=DSP&amp;NDS=&amp;NMS=&amp;MRS=&amp;PD=&amp;brnId=14305&amp;IsFtr=0&amp;IsSmart=0&amp;op=&amp;CM=&amp;RR=1&amp;IsLps=0&amp;code=&amp;acode=579&amp;category=&amp;HasLink=&amp;ND=&amp;MN=&amp;GR=&amp;lnkId=&amp;SKU=5564325" TargetMode="External"/><Relationship Id="rId7" Type="http://schemas.openxmlformats.org/officeDocument/2006/relationships/hyperlink" Target="https://owners.infinitiusa.com/iowners/navigation/manualsAndGuides" TargetMode="External"/><Relationship Id="rId2" Type="http://schemas.openxmlformats.org/officeDocument/2006/relationships/hyperlink" Target="http://rover.ebay.com/rover/13/0/19/DealFrame/DealFrame.cmp?bm=639&amp;BEFID=96477&amp;aon=%5E1&amp;MerchantID=490616&amp;crawler_id=490616&amp;dealId=RJClaRhCXOYJLL8uzrGTOg%3D%3D&amp;url=https%3A%2F%2Fwww.fc-moto.de%2Fepages%2Ffcm.sf%2F%3FObjectPath%3D%2FShops%2F10207048%2FProducts%2FSpirit-Motors-Belt-Utah-brown%2FSubProducts%2FSpirit-Motors-Belt-Utah-brown-0003%26Currency%3DUSD%26Locale%3Den_US%26%26utm_source%3Debay%26utm_medium%3Dproductlisting%26utm_campaign%3Debay_US&amp;linkin_id=8058742&amp;Issdt=171118224838&amp;searchID=p3.bea63660e24f5543220e&amp;DealName=Spirit+Motors+Leathers+Belt+1.0+brown+105cm&amp;dlprc=11.64&amp;AR=1&amp;NG=3&amp;NDP=5&amp;PN=1&amp;ST=7&amp;FPT=DSP&amp;NDS=&amp;NMS=&amp;MRS=&amp;PD=&amp;brnId=14305&amp;IsFtr=0&amp;IsSmart=0&amp;op=&amp;CM=&amp;RR=1&amp;IsLps=0&amp;code=&amp;acode=638&amp;category=&amp;HasLink=&amp;ND=&amp;MN=&amp;GR=&amp;lnkId=&amp;SKU=103093004" TargetMode="External"/><Relationship Id="rId1" Type="http://schemas.openxmlformats.org/officeDocument/2006/relationships/hyperlink" Target="http://rd.bizrate.com/rd?t=http%3A%2F%2Fc.affil.walmart.com%2Ft%2Fcsebr03%3Fl%3Dhttps%253A%252F%252Fwww.walmart.com%252Fip%252FHiltex-21-pc-Tool-Kit-Car-Truck-Disc-Brake-Caliper-Piston-Rewind-Wind-Back-Auto-Tool%252F126253455%253Fwmlspartner%253Dbizratecom%2526affcmpid%253D3867541544%2526tmode%253D0000%2526veh%253Dcse%26szredirectid%3DSZ_REDIRECT_ID&amp;mid=401&amp;cat_id=22000500&amp;atom=10684&amp;prod_id=&amp;oid=6971189832&amp;pos=1&amp;b_id=18&amp;bid_type=2&amp;bamt=78dd84de4e0292ec&amp;cobrand=1&amp;ppr=e3218ce075c81ac0&amp;af_sid=65&amp;mpid=126253455&amp;keyword=parking%20brake&amp;rf=af1&amp;af_assettype_id=10&amp;af_creative_id=2975&amp;af_id=615103&amp;af_placement_id=1" TargetMode="External"/><Relationship Id="rId6" Type="http://schemas.openxmlformats.org/officeDocument/2006/relationships/hyperlink" Target="http://www.nicoclub.com/FSM/G37/" TargetMode="External"/><Relationship Id="rId5" Type="http://schemas.openxmlformats.org/officeDocument/2006/relationships/hyperlink" Target="http://rover.ebay.com/rover/13/0/19/DealFrame/DealFrame.cmp?bm=825&amp;BEFID=96650&amp;aon=%5E1&amp;MerchantID=518814&amp;crawler_id=518814&amp;dealId=GZlT0uYPd88Kqpx5aGHVfQ%3D%3D&amp;url=http%3A%2F%2Fc.affil.walmart.com%2Ft%2Fcsesh01%3Fl%3Dhttps%253A%252F%252Fwww.walmart.com%252Fip%252FBetter-Homes-and-Gardens-Open-Works-Lamp-with-Shade-Walnut%252F45609290%253Fwmlspartner%253Dshoppingcom%2526affcmpid%253D1543898661%2526tmode%253D0000%2526bcfg%253Da8991f6015cdc05603b3b9780ad9dbae%2526veh%253Dcse&amp;linkin_id=8058742&amp;Issdt=171118224838&amp;searchID=p19.99f12683dd7a37c5581c&amp;DealName=Better+Homes+and+Gardens+Open+Works+Lamp+with+Shade%2C+Walnut&amp;dlprc=24.92&amp;AR=1&amp;NG=3&amp;NDP=5&amp;PN=1&amp;ST=7&amp;FPT=DSP&amp;NDS=&amp;NMS=&amp;MRS=&amp;PD=&amp;brnId=14305&amp;IsFtr=0&amp;IsSmart=0&amp;op=&amp;CM=&amp;RR=1&amp;IsLps=0&amp;code=&amp;acode=823&amp;category=&amp;HasLink=&amp;ND=&amp;MN=&amp;GR=&amp;lnkId=&amp;SKU=45609290" TargetMode="External"/><Relationship Id="rId4" Type="http://schemas.openxmlformats.org/officeDocument/2006/relationships/hyperlink" Target="http://rd.bizrate.com/rd?t=https%3A%2F%2Fwww.partsgeek.com%2Fgc8zbg4-ford-f150-hvac-control-module.html%3Futm_source%3Dshopzilla%26utm_medium%3Dpf%26utm_content%3Ddcs%26utm_campaign%3DPartsGeek%2BShopZilla%26fp%3Dpp%26utm_term%3DFord%2BHVAC%2BControl%2BModule&amp;mid=192248&amp;cat_id=22000200&amp;atom=10681&amp;prod_id=&amp;oid=5985727670&amp;pos=1&amp;b_id=18&amp;bid_type=10&amp;bamt=2ed49773e33fbc05&amp;cobrand=1&amp;ppr=cd824bb074faab56&amp;af_sid=63&amp;mpid=599-173&amp;keyword=defogger&amp;rf=af1&amp;af_assettype_id=10&amp;af_creative_id=2975&amp;af_id=26865&amp;af_placement_id=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activeCell="D14" sqref="D14"/>
    </sheetView>
  </sheetViews>
  <sheetFormatPr defaultRowHeight="10.199999999999999" x14ac:dyDescent="0.2"/>
  <cols>
    <col min="1" max="1" width="9.33203125" style="4" bestFit="1" customWidth="1"/>
    <col min="2" max="2" width="33.6640625" style="4" bestFit="1" customWidth="1"/>
    <col min="3" max="3" width="6" style="4" bestFit="1" customWidth="1"/>
    <col min="4" max="5" width="11.21875" style="4" bestFit="1" customWidth="1"/>
    <col min="6" max="6" width="11.21875" style="4" customWidth="1"/>
    <col min="7" max="7" width="13.88671875" style="4" bestFit="1" customWidth="1"/>
    <col min="8" max="8" width="14.33203125" style="4" bestFit="1" customWidth="1"/>
    <col min="9" max="9" width="14.33203125" style="4" customWidth="1"/>
    <col min="10" max="16384" width="8.88671875" style="4"/>
  </cols>
  <sheetData>
    <row r="1" spans="1:11" x14ac:dyDescent="0.2">
      <c r="A1" s="3"/>
    </row>
    <row r="2" spans="1:11" ht="13.2" x14ac:dyDescent="0.25">
      <c r="A2" s="3" t="s">
        <v>80</v>
      </c>
      <c r="B2" s="12" t="s">
        <v>79</v>
      </c>
      <c r="J2" s="5"/>
    </row>
    <row r="3" spans="1:11" ht="13.2" x14ac:dyDescent="0.25">
      <c r="B3" s="12"/>
      <c r="I3" s="5"/>
      <c r="J3" s="5"/>
    </row>
    <row r="4" spans="1:11" ht="13.2" x14ac:dyDescent="0.2">
      <c r="A4" s="16"/>
      <c r="B4" s="17"/>
      <c r="C4" s="16"/>
      <c r="D4" s="16"/>
      <c r="E4" s="16"/>
      <c r="F4" s="16"/>
      <c r="G4" s="16"/>
      <c r="H4" s="16"/>
      <c r="I4" s="44" t="s">
        <v>5</v>
      </c>
      <c r="J4" s="44"/>
    </row>
    <row r="5" spans="1:11" ht="21" thickBot="1" x14ac:dyDescent="0.25">
      <c r="A5" s="18"/>
      <c r="B5" s="18" t="s">
        <v>0</v>
      </c>
      <c r="C5" s="18" t="s">
        <v>1</v>
      </c>
      <c r="D5" s="18" t="s">
        <v>30</v>
      </c>
      <c r="E5" s="18" t="s">
        <v>20</v>
      </c>
      <c r="F5" s="18" t="s">
        <v>2</v>
      </c>
      <c r="G5" s="18" t="s">
        <v>3</v>
      </c>
      <c r="H5" s="18"/>
      <c r="I5" s="18" t="s">
        <v>6</v>
      </c>
      <c r="J5" s="18" t="s">
        <v>7</v>
      </c>
    </row>
    <row r="6" spans="1:11" x14ac:dyDescent="0.2">
      <c r="A6" s="4" t="s">
        <v>37</v>
      </c>
      <c r="B6" s="6" t="s">
        <v>37</v>
      </c>
      <c r="C6" s="8">
        <v>62050</v>
      </c>
      <c r="D6" s="8" t="s">
        <v>35</v>
      </c>
      <c r="E6" s="6">
        <v>1</v>
      </c>
      <c r="F6" s="26">
        <v>400</v>
      </c>
      <c r="G6" s="26">
        <v>1060.32</v>
      </c>
      <c r="H6" s="6"/>
      <c r="I6" s="6"/>
      <c r="J6" s="6" t="s">
        <v>15</v>
      </c>
      <c r="K6" s="6"/>
    </row>
    <row r="7" spans="1:11" x14ac:dyDescent="0.2">
      <c r="A7" s="4" t="s">
        <v>37</v>
      </c>
      <c r="B7" s="6" t="s">
        <v>4</v>
      </c>
      <c r="C7" s="8">
        <v>62035</v>
      </c>
      <c r="D7" s="8" t="s">
        <v>36</v>
      </c>
      <c r="E7" s="6">
        <v>1</v>
      </c>
      <c r="F7" s="10">
        <f>G7</f>
        <v>89.54</v>
      </c>
      <c r="G7" s="10">
        <v>89.54</v>
      </c>
      <c r="H7" s="6"/>
      <c r="I7" s="6"/>
      <c r="J7" s="6" t="s">
        <v>8</v>
      </c>
      <c r="K7" s="6"/>
    </row>
    <row r="8" spans="1:11" x14ac:dyDescent="0.2">
      <c r="A8" s="4" t="s">
        <v>37</v>
      </c>
      <c r="B8" s="6" t="s">
        <v>9</v>
      </c>
      <c r="C8" s="8">
        <v>62090</v>
      </c>
      <c r="D8" s="8" t="s">
        <v>10</v>
      </c>
      <c r="E8" s="6">
        <v>1</v>
      </c>
      <c r="F8" s="10">
        <f>G8</f>
        <v>62.3</v>
      </c>
      <c r="G8" s="10">
        <v>62.3</v>
      </c>
      <c r="H8" s="6"/>
      <c r="I8" s="6"/>
      <c r="J8" s="6" t="s">
        <v>11</v>
      </c>
      <c r="K8" s="6"/>
    </row>
    <row r="9" spans="1:11" x14ac:dyDescent="0.2">
      <c r="A9" s="4" t="s">
        <v>37</v>
      </c>
      <c r="B9" s="6" t="s">
        <v>13</v>
      </c>
      <c r="C9" s="8">
        <v>62022</v>
      </c>
      <c r="D9" s="8" t="s">
        <v>12</v>
      </c>
      <c r="E9" s="6">
        <v>1</v>
      </c>
      <c r="F9" s="26">
        <v>225</v>
      </c>
      <c r="G9" s="26">
        <v>382.52</v>
      </c>
      <c r="H9" s="6"/>
      <c r="I9" s="6" t="s">
        <v>160</v>
      </c>
      <c r="J9" s="6" t="s">
        <v>14</v>
      </c>
      <c r="K9" s="6"/>
    </row>
    <row r="10" spans="1:11" x14ac:dyDescent="0.2">
      <c r="A10" s="4" t="s">
        <v>37</v>
      </c>
      <c r="B10" s="6" t="s">
        <v>22</v>
      </c>
      <c r="C10" s="8">
        <v>62674</v>
      </c>
      <c r="D10" s="8" t="s">
        <v>23</v>
      </c>
      <c r="E10" s="6">
        <v>1</v>
      </c>
      <c r="F10" s="10">
        <f>G10</f>
        <v>12.55</v>
      </c>
      <c r="G10" s="10">
        <v>12.55</v>
      </c>
      <c r="H10" s="6"/>
      <c r="I10" s="6"/>
      <c r="J10" s="6" t="s">
        <v>24</v>
      </c>
      <c r="K10" s="6"/>
    </row>
    <row r="11" spans="1:11" x14ac:dyDescent="0.2">
      <c r="A11" s="4" t="s">
        <v>37</v>
      </c>
      <c r="B11" s="6" t="s">
        <v>22</v>
      </c>
      <c r="C11" s="8" t="s">
        <v>31</v>
      </c>
      <c r="D11" s="8" t="s">
        <v>25</v>
      </c>
      <c r="E11" s="6">
        <v>1</v>
      </c>
      <c r="F11" s="10">
        <f t="shared" ref="F11:F15" si="0">G11</f>
        <v>10.28</v>
      </c>
      <c r="G11" s="10">
        <v>10.28</v>
      </c>
      <c r="H11" s="6"/>
      <c r="I11" s="6"/>
      <c r="J11" s="6" t="s">
        <v>26</v>
      </c>
      <c r="K11" s="6"/>
    </row>
    <row r="12" spans="1:11" x14ac:dyDescent="0.2">
      <c r="A12" s="4" t="s">
        <v>37</v>
      </c>
      <c r="B12" s="6" t="s">
        <v>27</v>
      </c>
      <c r="C12" s="8">
        <v>62057</v>
      </c>
      <c r="D12" s="8" t="s">
        <v>28</v>
      </c>
      <c r="E12" s="6">
        <v>1</v>
      </c>
      <c r="F12" s="10">
        <f t="shared" si="0"/>
        <v>35.61</v>
      </c>
      <c r="G12" s="10">
        <v>35.61</v>
      </c>
      <c r="H12" s="6"/>
      <c r="I12" s="6"/>
      <c r="J12" s="6" t="s">
        <v>29</v>
      </c>
      <c r="K12" s="6"/>
    </row>
    <row r="13" spans="1:11" x14ac:dyDescent="0.2">
      <c r="A13" s="4" t="s">
        <v>37</v>
      </c>
      <c r="B13" s="6" t="s">
        <v>32</v>
      </c>
      <c r="C13" s="8" t="s">
        <v>33</v>
      </c>
      <c r="D13" s="8">
        <v>128101081</v>
      </c>
      <c r="E13" s="6">
        <v>4</v>
      </c>
      <c r="F13" s="10">
        <f t="shared" si="0"/>
        <v>0.94</v>
      </c>
      <c r="G13" s="10">
        <v>0.94</v>
      </c>
      <c r="H13" s="6"/>
      <c r="I13" s="6"/>
      <c r="J13" s="6" t="s">
        <v>34</v>
      </c>
      <c r="K13" s="6"/>
    </row>
    <row r="14" spans="1:11" x14ac:dyDescent="0.2">
      <c r="A14" s="4" t="s">
        <v>37</v>
      </c>
      <c r="B14" s="6" t="s">
        <v>16</v>
      </c>
      <c r="C14" s="8"/>
      <c r="D14" s="8">
        <v>112503611</v>
      </c>
      <c r="E14" s="6">
        <v>2</v>
      </c>
      <c r="F14" s="10">
        <f t="shared" si="0"/>
        <v>2.52</v>
      </c>
      <c r="G14" s="10">
        <v>2.52</v>
      </c>
      <c r="H14" s="6"/>
      <c r="I14" s="6"/>
      <c r="J14" s="6" t="s">
        <v>17</v>
      </c>
      <c r="K14" s="6"/>
    </row>
    <row r="15" spans="1:11" x14ac:dyDescent="0.2">
      <c r="A15" s="4" t="s">
        <v>37</v>
      </c>
      <c r="B15" s="6" t="s">
        <v>18</v>
      </c>
      <c r="C15" s="8"/>
      <c r="D15" s="8" t="s">
        <v>19</v>
      </c>
      <c r="E15" s="6">
        <v>2</v>
      </c>
      <c r="F15" s="10">
        <f t="shared" si="0"/>
        <v>0.78</v>
      </c>
      <c r="G15" s="10">
        <v>0.78</v>
      </c>
      <c r="H15" s="6"/>
      <c r="I15" s="6"/>
      <c r="J15" s="6" t="s">
        <v>21</v>
      </c>
      <c r="K15" s="6"/>
    </row>
    <row r="16" spans="1:11" x14ac:dyDescent="0.2">
      <c r="B16" s="6"/>
      <c r="C16" s="9"/>
      <c r="F16" s="11"/>
      <c r="G16" s="11"/>
    </row>
    <row r="17" spans="1:10" x14ac:dyDescent="0.2">
      <c r="B17" s="6"/>
      <c r="C17" s="9"/>
      <c r="F17" s="11"/>
      <c r="G17" s="11"/>
    </row>
    <row r="18" spans="1:10" x14ac:dyDescent="0.2">
      <c r="A18" s="4" t="s">
        <v>46</v>
      </c>
      <c r="B18" s="6" t="s">
        <v>39</v>
      </c>
      <c r="C18" s="8" t="s">
        <v>38</v>
      </c>
      <c r="D18" s="8" t="s">
        <v>40</v>
      </c>
      <c r="E18" s="6">
        <v>1</v>
      </c>
      <c r="F18" s="26">
        <v>180</v>
      </c>
      <c r="G18" s="26">
        <v>248.2</v>
      </c>
      <c r="H18" s="6"/>
      <c r="I18" s="6" t="s">
        <v>161</v>
      </c>
      <c r="J18" s="6" t="s">
        <v>41</v>
      </c>
    </row>
    <row r="19" spans="1:10" x14ac:dyDescent="0.2">
      <c r="A19" s="4" t="s">
        <v>46</v>
      </c>
      <c r="B19" s="6" t="s">
        <v>44</v>
      </c>
      <c r="C19" s="8" t="s">
        <v>43</v>
      </c>
      <c r="D19" s="8" t="s">
        <v>42</v>
      </c>
      <c r="E19" s="6">
        <v>1</v>
      </c>
      <c r="F19" s="10">
        <v>89.08</v>
      </c>
      <c r="G19" s="10">
        <v>89.08</v>
      </c>
      <c r="H19" s="6"/>
      <c r="I19" s="6"/>
      <c r="J19" s="6" t="s">
        <v>45</v>
      </c>
    </row>
    <row r="20" spans="1:10" x14ac:dyDescent="0.2">
      <c r="A20" s="4" t="s">
        <v>46</v>
      </c>
      <c r="B20" s="6" t="s">
        <v>154</v>
      </c>
      <c r="C20" s="8" t="s">
        <v>153</v>
      </c>
      <c r="D20" s="8" t="s">
        <v>156</v>
      </c>
      <c r="E20" s="6">
        <v>1</v>
      </c>
      <c r="F20" s="10">
        <v>57</v>
      </c>
      <c r="G20" s="10">
        <v>59.41</v>
      </c>
      <c r="H20" s="6"/>
      <c r="I20" s="6" t="s">
        <v>162</v>
      </c>
      <c r="J20" s="6" t="s">
        <v>155</v>
      </c>
    </row>
    <row r="21" spans="1:10" x14ac:dyDescent="0.2">
      <c r="C21" s="9"/>
      <c r="F21" s="11"/>
      <c r="G21" s="11"/>
    </row>
    <row r="22" spans="1:10" x14ac:dyDescent="0.2">
      <c r="A22" s="4" t="s">
        <v>50</v>
      </c>
      <c r="B22" s="6" t="s">
        <v>47</v>
      </c>
      <c r="C22" s="8">
        <v>63101</v>
      </c>
      <c r="D22" s="8" t="s">
        <v>48</v>
      </c>
      <c r="E22" s="6">
        <v>1</v>
      </c>
      <c r="F22" s="26">
        <v>165</v>
      </c>
      <c r="G22" s="26">
        <v>279.77</v>
      </c>
      <c r="H22" s="6"/>
      <c r="I22" s="7" t="s">
        <v>78</v>
      </c>
      <c r="J22" s="6" t="s">
        <v>49</v>
      </c>
    </row>
    <row r="23" spans="1:10" x14ac:dyDescent="0.2">
      <c r="B23" s="6"/>
      <c r="C23" s="8"/>
      <c r="D23" s="8"/>
      <c r="E23" s="6"/>
      <c r="F23" s="10"/>
      <c r="G23" s="10"/>
      <c r="H23" s="6"/>
      <c r="I23" s="6"/>
      <c r="J23" s="6"/>
    </row>
    <row r="24" spans="1:10" x14ac:dyDescent="0.2">
      <c r="A24" s="4" t="s">
        <v>52</v>
      </c>
      <c r="B24" s="6" t="s">
        <v>51</v>
      </c>
      <c r="C24" s="8">
        <v>65100</v>
      </c>
      <c r="D24" s="8" t="s">
        <v>53</v>
      </c>
      <c r="E24" s="6">
        <v>1</v>
      </c>
      <c r="F24" s="26">
        <v>500</v>
      </c>
      <c r="G24" s="26">
        <v>611.59</v>
      </c>
      <c r="H24" s="6"/>
      <c r="I24" s="6"/>
      <c r="J24" s="6" t="s">
        <v>54</v>
      </c>
    </row>
    <row r="25" spans="1:10" x14ac:dyDescent="0.2">
      <c r="C25" s="9"/>
      <c r="F25" s="11"/>
      <c r="G25" s="11"/>
    </row>
    <row r="26" spans="1:10" x14ac:dyDescent="0.2">
      <c r="C26" s="9"/>
      <c r="F26" s="11"/>
      <c r="G26" s="11"/>
    </row>
    <row r="27" spans="1:10" x14ac:dyDescent="0.2">
      <c r="A27" s="4" t="s">
        <v>58</v>
      </c>
      <c r="B27" s="6" t="s">
        <v>55</v>
      </c>
      <c r="C27" s="8">
        <v>26060</v>
      </c>
      <c r="D27" s="8" t="s">
        <v>56</v>
      </c>
      <c r="E27" s="6">
        <v>1</v>
      </c>
      <c r="F27" s="26">
        <v>400</v>
      </c>
      <c r="G27" s="26">
        <v>987.91</v>
      </c>
      <c r="H27" s="6"/>
      <c r="I27" s="6" t="s">
        <v>163</v>
      </c>
      <c r="J27" s="6" t="s">
        <v>57</v>
      </c>
    </row>
    <row r="28" spans="1:10" x14ac:dyDescent="0.2">
      <c r="A28" s="4" t="s">
        <v>58</v>
      </c>
      <c r="B28" s="6" t="s">
        <v>60</v>
      </c>
      <c r="C28" s="8">
        <v>26010</v>
      </c>
      <c r="D28" s="8" t="s">
        <v>59</v>
      </c>
      <c r="E28" s="6">
        <v>1</v>
      </c>
      <c r="F28" s="26">
        <v>500</v>
      </c>
      <c r="G28" s="26">
        <v>987.91</v>
      </c>
      <c r="H28" s="6"/>
      <c r="I28" s="6" t="s">
        <v>164</v>
      </c>
      <c r="J28" s="6" t="s">
        <v>61</v>
      </c>
    </row>
    <row r="29" spans="1:10" x14ac:dyDescent="0.2">
      <c r="B29" s="6"/>
      <c r="C29" s="8"/>
      <c r="D29" s="8"/>
      <c r="E29" s="6"/>
      <c r="F29" s="10"/>
      <c r="G29" s="10"/>
      <c r="H29" s="6"/>
      <c r="I29" s="6"/>
      <c r="J29" s="6"/>
    </row>
    <row r="30" spans="1:10" x14ac:dyDescent="0.2">
      <c r="A30" s="4" t="s">
        <v>66</v>
      </c>
      <c r="B30" s="6" t="s">
        <v>63</v>
      </c>
      <c r="C30" s="8" t="s">
        <v>62</v>
      </c>
      <c r="D30" s="8" t="s">
        <v>64</v>
      </c>
      <c r="E30" s="6">
        <v>1</v>
      </c>
      <c r="F30" s="26">
        <v>713.91</v>
      </c>
      <c r="G30" s="26">
        <v>713.91</v>
      </c>
      <c r="H30" s="6"/>
      <c r="I30" s="6"/>
      <c r="J30" s="6" t="s">
        <v>65</v>
      </c>
    </row>
    <row r="31" spans="1:10" ht="13.2" x14ac:dyDescent="0.25">
      <c r="C31" s="9"/>
      <c r="D31" s="12"/>
      <c r="F31" s="11"/>
      <c r="G31" s="11"/>
    </row>
    <row r="32" spans="1:10" x14ac:dyDescent="0.2">
      <c r="C32" s="9"/>
      <c r="F32" s="11"/>
      <c r="G32" s="11"/>
    </row>
    <row r="33" spans="1:10" x14ac:dyDescent="0.2">
      <c r="A33" s="4" t="s">
        <v>76</v>
      </c>
      <c r="B33" s="6" t="s">
        <v>71</v>
      </c>
      <c r="C33" s="8">
        <v>86884</v>
      </c>
      <c r="D33" s="8" t="s">
        <v>68</v>
      </c>
      <c r="E33" s="6">
        <v>1</v>
      </c>
      <c r="F33" s="26">
        <v>150</v>
      </c>
      <c r="G33" s="26">
        <v>144.69999999999999</v>
      </c>
      <c r="H33" s="6"/>
      <c r="I33" s="6"/>
      <c r="J33" s="6" t="s">
        <v>70</v>
      </c>
    </row>
    <row r="34" spans="1:10" x14ac:dyDescent="0.2">
      <c r="A34" s="4" t="s">
        <v>76</v>
      </c>
      <c r="B34" s="6"/>
      <c r="C34" s="8"/>
      <c r="D34" s="8" t="s">
        <v>67</v>
      </c>
      <c r="E34" s="6"/>
      <c r="F34" s="10"/>
      <c r="G34" s="10"/>
      <c r="H34" s="6"/>
      <c r="I34" s="6"/>
      <c r="J34" s="6"/>
    </row>
    <row r="35" spans="1:10" x14ac:dyDescent="0.2">
      <c r="A35" s="4" t="s">
        <v>76</v>
      </c>
      <c r="B35" s="6" t="s">
        <v>71</v>
      </c>
      <c r="C35" s="8">
        <v>86884</v>
      </c>
      <c r="D35" s="8" t="s">
        <v>69</v>
      </c>
      <c r="E35" s="6">
        <v>1</v>
      </c>
      <c r="F35" s="10"/>
      <c r="G35" s="10">
        <v>252.73</v>
      </c>
      <c r="H35" s="6"/>
      <c r="I35" s="6"/>
      <c r="J35" s="6" t="s">
        <v>70</v>
      </c>
    </row>
    <row r="36" spans="1:10" x14ac:dyDescent="0.2">
      <c r="B36" s="6"/>
      <c r="C36" s="8"/>
      <c r="D36" s="8"/>
      <c r="E36" s="6"/>
      <c r="F36" s="10"/>
      <c r="G36" s="10"/>
      <c r="H36" s="6"/>
      <c r="I36" s="6"/>
      <c r="J36" s="6"/>
    </row>
    <row r="37" spans="1:10" x14ac:dyDescent="0.2">
      <c r="A37" s="4" t="s">
        <v>76</v>
      </c>
      <c r="B37" s="6" t="s">
        <v>74</v>
      </c>
      <c r="C37" s="8">
        <v>86885</v>
      </c>
      <c r="D37" s="8" t="s">
        <v>72</v>
      </c>
      <c r="E37" s="6">
        <v>1</v>
      </c>
      <c r="F37" s="26">
        <v>150</v>
      </c>
      <c r="G37" s="26">
        <v>144.69999999999999</v>
      </c>
      <c r="H37" s="6"/>
      <c r="I37" s="6"/>
      <c r="J37" s="6" t="s">
        <v>75</v>
      </c>
    </row>
    <row r="38" spans="1:10" x14ac:dyDescent="0.2">
      <c r="A38" s="4" t="s">
        <v>76</v>
      </c>
      <c r="B38" s="6"/>
      <c r="C38" s="8"/>
      <c r="D38" s="8" t="s">
        <v>67</v>
      </c>
      <c r="E38" s="6"/>
      <c r="F38" s="10"/>
      <c r="G38" s="10"/>
      <c r="H38" s="6"/>
      <c r="I38" s="6"/>
      <c r="J38" s="6"/>
    </row>
    <row r="39" spans="1:10" x14ac:dyDescent="0.2">
      <c r="A39" s="4" t="s">
        <v>76</v>
      </c>
      <c r="B39" s="6" t="s">
        <v>74</v>
      </c>
      <c r="C39" s="8">
        <v>86885</v>
      </c>
      <c r="D39" s="8" t="s">
        <v>73</v>
      </c>
      <c r="E39" s="6">
        <v>1</v>
      </c>
      <c r="F39" s="10"/>
      <c r="G39" s="10">
        <v>202.18</v>
      </c>
      <c r="H39" s="6"/>
      <c r="I39" s="6"/>
      <c r="J39" s="6" t="s">
        <v>75</v>
      </c>
    </row>
    <row r="40" spans="1:10" s="13" customFormat="1" x14ac:dyDescent="0.2">
      <c r="C40" s="14"/>
      <c r="E40" s="3" t="s">
        <v>77</v>
      </c>
      <c r="F40" s="15">
        <f>SUM(F22:F39,G7:G8,F6,F9,G10:G15,F18:F20)</f>
        <v>3744.5100000000007</v>
      </c>
      <c r="G40" s="15">
        <f>SUM(G37,G33,G30,F27:F28,G6:G24)</f>
        <v>4848.7200000000012</v>
      </c>
    </row>
    <row r="41" spans="1:10" x14ac:dyDescent="0.2">
      <c r="C41" s="9"/>
    </row>
    <row r="42" spans="1:10" x14ac:dyDescent="0.2">
      <c r="C42" s="9"/>
      <c r="F42" s="11"/>
      <c r="G42" s="11"/>
      <c r="H42" s="11"/>
    </row>
    <row r="43" spans="1:10" ht="10.8" thickBot="1" x14ac:dyDescent="0.25">
      <c r="B43" s="13" t="s">
        <v>165</v>
      </c>
      <c r="C43" s="9"/>
      <c r="F43" s="11"/>
      <c r="G43" s="11"/>
      <c r="H43" s="11"/>
    </row>
    <row r="44" spans="1:10" x14ac:dyDescent="0.2">
      <c r="B44" s="27" t="s">
        <v>37</v>
      </c>
      <c r="C44" s="28">
        <v>62050</v>
      </c>
      <c r="D44" s="28" t="s">
        <v>35</v>
      </c>
      <c r="E44" s="29">
        <v>1</v>
      </c>
      <c r="F44" s="40">
        <v>400</v>
      </c>
      <c r="G44" s="30">
        <v>1060.32</v>
      </c>
      <c r="H44" s="11"/>
    </row>
    <row r="45" spans="1:10" x14ac:dyDescent="0.2">
      <c r="B45" s="31" t="s">
        <v>4</v>
      </c>
      <c r="C45" s="32">
        <v>62035</v>
      </c>
      <c r="D45" s="32" t="s">
        <v>36</v>
      </c>
      <c r="E45" s="33">
        <v>1</v>
      </c>
      <c r="F45" s="36">
        <v>89.54</v>
      </c>
      <c r="G45" s="34">
        <v>89.54</v>
      </c>
      <c r="H45" s="11"/>
    </row>
    <row r="46" spans="1:10" x14ac:dyDescent="0.2">
      <c r="B46" s="31" t="s">
        <v>13</v>
      </c>
      <c r="C46" s="32">
        <v>62022</v>
      </c>
      <c r="D46" s="32" t="s">
        <v>12</v>
      </c>
      <c r="E46" s="33">
        <v>1</v>
      </c>
      <c r="F46" s="41">
        <v>225</v>
      </c>
      <c r="G46" s="35">
        <v>382.52</v>
      </c>
      <c r="H46" s="11"/>
    </row>
    <row r="47" spans="1:10" x14ac:dyDescent="0.2">
      <c r="B47" s="31" t="s">
        <v>22</v>
      </c>
      <c r="C47" s="32">
        <v>62674</v>
      </c>
      <c r="D47" s="32" t="s">
        <v>23</v>
      </c>
      <c r="E47" s="33">
        <v>1</v>
      </c>
      <c r="F47" s="36">
        <v>12.55</v>
      </c>
      <c r="G47" s="34">
        <v>12.55</v>
      </c>
      <c r="H47" s="11"/>
    </row>
    <row r="48" spans="1:10" x14ac:dyDescent="0.2">
      <c r="B48" s="31" t="s">
        <v>22</v>
      </c>
      <c r="C48" s="32" t="s">
        <v>31</v>
      </c>
      <c r="D48" s="32" t="s">
        <v>25</v>
      </c>
      <c r="E48" s="33">
        <v>1</v>
      </c>
      <c r="F48" s="36">
        <v>10.28</v>
      </c>
      <c r="G48" s="34">
        <v>10.28</v>
      </c>
      <c r="H48" s="11"/>
    </row>
    <row r="49" spans="2:8" x14ac:dyDescent="0.2">
      <c r="B49" s="31" t="s">
        <v>27</v>
      </c>
      <c r="C49" s="32">
        <v>62057</v>
      </c>
      <c r="D49" s="32" t="s">
        <v>28</v>
      </c>
      <c r="E49" s="33">
        <v>1</v>
      </c>
      <c r="F49" s="36">
        <v>35.61</v>
      </c>
      <c r="G49" s="34">
        <v>35.61</v>
      </c>
      <c r="H49" s="11"/>
    </row>
    <row r="50" spans="2:8" x14ac:dyDescent="0.2">
      <c r="B50" s="31" t="s">
        <v>32</v>
      </c>
      <c r="C50" s="32" t="s">
        <v>33</v>
      </c>
      <c r="D50" s="32">
        <v>128101081</v>
      </c>
      <c r="E50" s="33">
        <v>4</v>
      </c>
      <c r="F50" s="36">
        <v>0.94</v>
      </c>
      <c r="G50" s="34">
        <v>0.94</v>
      </c>
      <c r="H50" s="11"/>
    </row>
    <row r="51" spans="2:8" x14ac:dyDescent="0.2">
      <c r="B51" s="31" t="s">
        <v>16</v>
      </c>
      <c r="C51" s="32"/>
      <c r="D51" s="32">
        <v>112503611</v>
      </c>
      <c r="E51" s="33">
        <v>2</v>
      </c>
      <c r="F51" s="36">
        <v>2.52</v>
      </c>
      <c r="G51" s="34">
        <v>2.52</v>
      </c>
      <c r="H51" s="11"/>
    </row>
    <row r="52" spans="2:8" x14ac:dyDescent="0.2">
      <c r="B52" s="31" t="s">
        <v>18</v>
      </c>
      <c r="C52" s="32"/>
      <c r="D52" s="32" t="s">
        <v>19</v>
      </c>
      <c r="E52" s="33">
        <v>2</v>
      </c>
      <c r="F52" s="36">
        <v>0.78</v>
      </c>
      <c r="G52" s="34">
        <v>0.78</v>
      </c>
      <c r="H52" s="11"/>
    </row>
    <row r="53" spans="2:8" x14ac:dyDescent="0.2">
      <c r="B53" s="31" t="s">
        <v>39</v>
      </c>
      <c r="C53" s="32" t="s">
        <v>38</v>
      </c>
      <c r="D53" s="32" t="s">
        <v>40</v>
      </c>
      <c r="E53" s="33">
        <v>1</v>
      </c>
      <c r="F53" s="41">
        <v>180</v>
      </c>
      <c r="G53" s="35">
        <v>248.2</v>
      </c>
      <c r="H53" s="11"/>
    </row>
    <row r="54" spans="2:8" x14ac:dyDescent="0.2">
      <c r="B54" s="31" t="s">
        <v>44</v>
      </c>
      <c r="C54" s="32" t="s">
        <v>43</v>
      </c>
      <c r="D54" s="32" t="s">
        <v>42</v>
      </c>
      <c r="E54" s="33">
        <v>1</v>
      </c>
      <c r="F54" s="36">
        <v>89.08</v>
      </c>
      <c r="G54" s="34">
        <v>89.08</v>
      </c>
      <c r="H54" s="11"/>
    </row>
    <row r="55" spans="2:8" x14ac:dyDescent="0.2">
      <c r="B55" s="31" t="s">
        <v>154</v>
      </c>
      <c r="C55" s="32" t="s">
        <v>153</v>
      </c>
      <c r="D55" s="32" t="s">
        <v>156</v>
      </c>
      <c r="E55" s="33">
        <v>1</v>
      </c>
      <c r="F55" s="36">
        <v>57</v>
      </c>
      <c r="G55" s="34">
        <v>59.41</v>
      </c>
      <c r="H55" s="11"/>
    </row>
    <row r="56" spans="2:8" x14ac:dyDescent="0.2">
      <c r="B56" s="31" t="s">
        <v>47</v>
      </c>
      <c r="C56" s="32">
        <v>63101</v>
      </c>
      <c r="D56" s="32" t="s">
        <v>48</v>
      </c>
      <c r="E56" s="33">
        <v>1</v>
      </c>
      <c r="F56" s="41">
        <v>165</v>
      </c>
      <c r="G56" s="35">
        <v>279.77</v>
      </c>
      <c r="H56" s="11"/>
    </row>
    <row r="57" spans="2:8" x14ac:dyDescent="0.2">
      <c r="B57" s="31" t="s">
        <v>51</v>
      </c>
      <c r="C57" s="32">
        <v>65100</v>
      </c>
      <c r="D57" s="32" t="s">
        <v>53</v>
      </c>
      <c r="E57" s="33">
        <v>1</v>
      </c>
      <c r="F57" s="41">
        <v>500</v>
      </c>
      <c r="G57" s="35">
        <v>611.59</v>
      </c>
      <c r="H57" s="11"/>
    </row>
    <row r="58" spans="2:8" x14ac:dyDescent="0.2">
      <c r="B58" s="31" t="s">
        <v>55</v>
      </c>
      <c r="C58" s="32">
        <v>26060</v>
      </c>
      <c r="D58" s="32" t="s">
        <v>56</v>
      </c>
      <c r="E58" s="33">
        <v>1</v>
      </c>
      <c r="F58" s="41">
        <v>400</v>
      </c>
      <c r="G58" s="35">
        <v>400</v>
      </c>
      <c r="H58" s="11"/>
    </row>
    <row r="59" spans="2:8" ht="10.8" thickBot="1" x14ac:dyDescent="0.25">
      <c r="B59" s="37" t="s">
        <v>60</v>
      </c>
      <c r="C59" s="38">
        <v>26010</v>
      </c>
      <c r="D59" s="38" t="s">
        <v>59</v>
      </c>
      <c r="E59" s="39">
        <v>1</v>
      </c>
      <c r="F59" s="42">
        <v>500</v>
      </c>
      <c r="G59" s="43">
        <v>500</v>
      </c>
      <c r="H59" s="11"/>
    </row>
    <row r="60" spans="2:8" s="13" customFormat="1" x14ac:dyDescent="0.2">
      <c r="E60" s="3" t="s">
        <v>77</v>
      </c>
      <c r="F60" s="15">
        <f>SUM(F44:F59)</f>
        <v>2668.3</v>
      </c>
      <c r="G60" s="15">
        <f>SUM(G44:G59)</f>
        <v>3783.1099999999997</v>
      </c>
      <c r="H60" s="15"/>
    </row>
  </sheetData>
  <mergeCells count="1">
    <mergeCell ref="I4:J4"/>
  </mergeCells>
  <hyperlinks>
    <hyperlink ref="B2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5"/>
  <sheetViews>
    <sheetView zoomScaleNormal="100" workbookViewId="0">
      <selection activeCell="C12" sqref="C12"/>
    </sheetView>
  </sheetViews>
  <sheetFormatPr defaultRowHeight="13.2" x14ac:dyDescent="0.25"/>
  <cols>
    <col min="1" max="1" width="35.109375" style="2" customWidth="1"/>
    <col min="2" max="16384" width="8.88671875" style="2"/>
  </cols>
  <sheetData>
    <row r="1" spans="1:2" x14ac:dyDescent="0.25">
      <c r="A1" s="1" t="s">
        <v>159</v>
      </c>
      <c r="B1" s="19" t="s">
        <v>79</v>
      </c>
    </row>
    <row r="2" spans="1:2" x14ac:dyDescent="0.25">
      <c r="A2" s="1" t="s">
        <v>158</v>
      </c>
      <c r="B2" s="12" t="s">
        <v>157</v>
      </c>
    </row>
    <row r="3" spans="1:2" x14ac:dyDescent="0.25">
      <c r="A3" s="24" t="s">
        <v>81</v>
      </c>
    </row>
    <row r="4" spans="1:2" x14ac:dyDescent="0.25">
      <c r="A4" s="20"/>
    </row>
    <row r="5" spans="1:2" x14ac:dyDescent="0.25">
      <c r="A5" s="25" t="s">
        <v>82</v>
      </c>
    </row>
    <row r="6" spans="1:2" x14ac:dyDescent="0.25">
      <c r="A6" s="21"/>
    </row>
    <row r="7" spans="1:2" x14ac:dyDescent="0.25">
      <c r="A7" s="24" t="s">
        <v>83</v>
      </c>
    </row>
    <row r="8" spans="1:2" x14ac:dyDescent="0.25">
      <c r="A8" s="20"/>
    </row>
    <row r="9" spans="1:2" x14ac:dyDescent="0.25">
      <c r="A9" s="25" t="s">
        <v>84</v>
      </c>
    </row>
    <row r="10" spans="1:2" x14ac:dyDescent="0.25">
      <c r="A10" s="25" t="s">
        <v>85</v>
      </c>
    </row>
    <row r="11" spans="1:2" x14ac:dyDescent="0.25">
      <c r="A11" s="25" t="s">
        <v>86</v>
      </c>
    </row>
    <row r="12" spans="1:2" x14ac:dyDescent="0.25">
      <c r="A12" s="25" t="s">
        <v>87</v>
      </c>
    </row>
    <row r="13" spans="1:2" x14ac:dyDescent="0.25">
      <c r="A13" s="25" t="s">
        <v>88</v>
      </c>
    </row>
    <row r="14" spans="1:2" x14ac:dyDescent="0.25">
      <c r="A14" s="25" t="s">
        <v>89</v>
      </c>
    </row>
    <row r="15" spans="1:2" x14ac:dyDescent="0.25">
      <c r="A15" s="25" t="s">
        <v>90</v>
      </c>
    </row>
    <row r="16" spans="1:2" x14ac:dyDescent="0.25">
      <c r="A16" s="25" t="s">
        <v>91</v>
      </c>
    </row>
    <row r="17" spans="1:1" x14ac:dyDescent="0.25">
      <c r="A17" s="21"/>
    </row>
    <row r="18" spans="1:1" x14ac:dyDescent="0.25">
      <c r="A18" s="24" t="s">
        <v>92</v>
      </c>
    </row>
    <row r="19" spans="1:1" x14ac:dyDescent="0.25">
      <c r="A19" s="20"/>
    </row>
    <row r="20" spans="1:1" x14ac:dyDescent="0.25">
      <c r="A20" s="25" t="s">
        <v>93</v>
      </c>
    </row>
    <row r="21" spans="1:1" x14ac:dyDescent="0.25">
      <c r="A21" s="25" t="s">
        <v>94</v>
      </c>
    </row>
    <row r="22" spans="1:1" x14ac:dyDescent="0.25">
      <c r="A22" s="25" t="s">
        <v>95</v>
      </c>
    </row>
    <row r="23" spans="1:1" x14ac:dyDescent="0.25">
      <c r="A23" s="25" t="s">
        <v>96</v>
      </c>
    </row>
    <row r="24" spans="1:1" x14ac:dyDescent="0.25">
      <c r="A24" s="25" t="s">
        <v>97</v>
      </c>
    </row>
    <row r="25" spans="1:1" x14ac:dyDescent="0.25">
      <c r="A25" s="21"/>
    </row>
    <row r="26" spans="1:1" x14ac:dyDescent="0.25">
      <c r="A26" s="24" t="s">
        <v>98</v>
      </c>
    </row>
    <row r="27" spans="1:1" x14ac:dyDescent="0.25">
      <c r="A27" s="20"/>
    </row>
    <row r="28" spans="1:1" x14ac:dyDescent="0.25">
      <c r="A28" s="25" t="s">
        <v>99</v>
      </c>
    </row>
    <row r="29" spans="1:1" x14ac:dyDescent="0.25">
      <c r="A29" s="25" t="s">
        <v>100</v>
      </c>
    </row>
    <row r="30" spans="1:1" x14ac:dyDescent="0.25">
      <c r="A30" s="25" t="s">
        <v>101</v>
      </c>
    </row>
    <row r="31" spans="1:1" x14ac:dyDescent="0.25">
      <c r="A31" s="21"/>
    </row>
    <row r="32" spans="1:1" x14ac:dyDescent="0.25">
      <c r="A32" s="24" t="s">
        <v>102</v>
      </c>
    </row>
    <row r="33" spans="1:1" x14ac:dyDescent="0.25">
      <c r="A33" s="20"/>
    </row>
    <row r="34" spans="1:1" x14ac:dyDescent="0.25">
      <c r="A34" s="25" t="s">
        <v>103</v>
      </c>
    </row>
    <row r="35" spans="1:1" x14ac:dyDescent="0.25">
      <c r="A35" s="25" t="s">
        <v>104</v>
      </c>
    </row>
    <row r="36" spans="1:1" x14ac:dyDescent="0.25">
      <c r="A36" s="22" t="s">
        <v>105</v>
      </c>
    </row>
    <row r="37" spans="1:1" x14ac:dyDescent="0.25">
      <c r="A37" s="21"/>
    </row>
    <row r="38" spans="1:1" x14ac:dyDescent="0.25">
      <c r="A38" s="21"/>
    </row>
    <row r="39" spans="1:1" x14ac:dyDescent="0.25">
      <c r="A39" s="24" t="s">
        <v>106</v>
      </c>
    </row>
    <row r="40" spans="1:1" x14ac:dyDescent="0.25">
      <c r="A40" s="20"/>
    </row>
    <row r="41" spans="1:1" x14ac:dyDescent="0.25">
      <c r="A41" s="25" t="s">
        <v>107</v>
      </c>
    </row>
    <row r="42" spans="1:1" x14ac:dyDescent="0.25">
      <c r="A42" s="25" t="s">
        <v>108</v>
      </c>
    </row>
    <row r="43" spans="1:1" x14ac:dyDescent="0.25">
      <c r="A43" s="21"/>
    </row>
    <row r="44" spans="1:1" x14ac:dyDescent="0.25">
      <c r="A44" s="24" t="s">
        <v>109</v>
      </c>
    </row>
    <row r="45" spans="1:1" x14ac:dyDescent="0.25">
      <c r="A45" s="20"/>
    </row>
    <row r="46" spans="1:1" x14ac:dyDescent="0.25">
      <c r="A46" s="25" t="s">
        <v>110</v>
      </c>
    </row>
    <row r="47" spans="1:1" x14ac:dyDescent="0.25">
      <c r="A47" s="22" t="s">
        <v>111</v>
      </c>
    </row>
    <row r="48" spans="1:1" x14ac:dyDescent="0.25">
      <c r="A48" s="25" t="s">
        <v>112</v>
      </c>
    </row>
    <row r="49" spans="1:1" x14ac:dyDescent="0.25">
      <c r="A49" s="25" t="s">
        <v>113</v>
      </c>
    </row>
    <row r="50" spans="1:1" x14ac:dyDescent="0.25">
      <c r="A50" s="21"/>
    </row>
    <row r="51" spans="1:1" x14ac:dyDescent="0.25">
      <c r="A51" s="24" t="s">
        <v>114</v>
      </c>
    </row>
    <row r="52" spans="1:1" x14ac:dyDescent="0.25">
      <c r="A52" s="20"/>
    </row>
    <row r="53" spans="1:1" x14ac:dyDescent="0.25">
      <c r="A53" s="25" t="s">
        <v>115</v>
      </c>
    </row>
    <row r="54" spans="1:1" x14ac:dyDescent="0.25">
      <c r="A54" s="25" t="s">
        <v>116</v>
      </c>
    </row>
    <row r="55" spans="1:1" x14ac:dyDescent="0.25">
      <c r="A55" s="25" t="s">
        <v>117</v>
      </c>
    </row>
    <row r="56" spans="1:1" x14ac:dyDescent="0.25">
      <c r="A56" s="21"/>
    </row>
    <row r="57" spans="1:1" x14ac:dyDescent="0.25">
      <c r="A57" s="24" t="s">
        <v>118</v>
      </c>
    </row>
    <row r="58" spans="1:1" x14ac:dyDescent="0.25">
      <c r="A58" s="20"/>
    </row>
    <row r="59" spans="1:1" x14ac:dyDescent="0.25">
      <c r="A59" s="25" t="s">
        <v>119</v>
      </c>
    </row>
    <row r="60" spans="1:1" x14ac:dyDescent="0.25">
      <c r="A60" s="25" t="s">
        <v>120</v>
      </c>
    </row>
    <row r="61" spans="1:1" x14ac:dyDescent="0.25">
      <c r="A61" s="25" t="s">
        <v>121</v>
      </c>
    </row>
    <row r="62" spans="1:1" x14ac:dyDescent="0.25">
      <c r="A62" s="25" t="s">
        <v>122</v>
      </c>
    </row>
    <row r="63" spans="1:1" x14ac:dyDescent="0.25">
      <c r="A63" s="21"/>
    </row>
    <row r="64" spans="1:1" x14ac:dyDescent="0.25">
      <c r="A64" s="23" t="s">
        <v>123</v>
      </c>
    </row>
    <row r="65" spans="1:1" x14ac:dyDescent="0.25">
      <c r="A65" s="20"/>
    </row>
    <row r="66" spans="1:1" x14ac:dyDescent="0.25">
      <c r="A66" s="25" t="s">
        <v>124</v>
      </c>
    </row>
    <row r="67" spans="1:1" x14ac:dyDescent="0.25">
      <c r="A67" s="25" t="s">
        <v>125</v>
      </c>
    </row>
    <row r="68" spans="1:1" x14ac:dyDescent="0.25">
      <c r="A68" s="25" t="s">
        <v>88</v>
      </c>
    </row>
    <row r="69" spans="1:1" x14ac:dyDescent="0.25">
      <c r="A69" s="25" t="s">
        <v>126</v>
      </c>
    </row>
    <row r="70" spans="1:1" x14ac:dyDescent="0.25">
      <c r="A70" s="25" t="s">
        <v>127</v>
      </c>
    </row>
    <row r="71" spans="1:1" x14ac:dyDescent="0.25">
      <c r="A71" s="25" t="s">
        <v>128</v>
      </c>
    </row>
    <row r="72" spans="1:1" x14ac:dyDescent="0.25">
      <c r="A72" s="25" t="s">
        <v>129</v>
      </c>
    </row>
    <row r="73" spans="1:1" x14ac:dyDescent="0.25">
      <c r="A73" s="21"/>
    </row>
    <row r="74" spans="1:1" x14ac:dyDescent="0.25">
      <c r="A74" s="24" t="s">
        <v>130</v>
      </c>
    </row>
    <row r="75" spans="1:1" x14ac:dyDescent="0.25">
      <c r="A75" s="20"/>
    </row>
    <row r="76" spans="1:1" x14ac:dyDescent="0.25">
      <c r="A76" s="22" t="s">
        <v>131</v>
      </c>
    </row>
    <row r="77" spans="1:1" x14ac:dyDescent="0.25">
      <c r="A77" s="25" t="s">
        <v>132</v>
      </c>
    </row>
    <row r="78" spans="1:1" x14ac:dyDescent="0.25">
      <c r="A78" s="25" t="s">
        <v>133</v>
      </c>
    </row>
    <row r="79" spans="1:1" x14ac:dyDescent="0.25">
      <c r="A79" s="25" t="s">
        <v>134</v>
      </c>
    </row>
    <row r="80" spans="1:1" x14ac:dyDescent="0.25">
      <c r="A80" s="25" t="s">
        <v>135</v>
      </c>
    </row>
    <row r="81" spans="1:1" x14ac:dyDescent="0.25">
      <c r="A81" s="25" t="s">
        <v>136</v>
      </c>
    </row>
    <row r="82" spans="1:1" x14ac:dyDescent="0.25">
      <c r="A82" s="21"/>
    </row>
    <row r="83" spans="1:1" x14ac:dyDescent="0.25">
      <c r="A83" s="24" t="s">
        <v>137</v>
      </c>
    </row>
    <row r="84" spans="1:1" x14ac:dyDescent="0.25">
      <c r="A84" s="20"/>
    </row>
    <row r="85" spans="1:1" x14ac:dyDescent="0.25">
      <c r="A85" s="25" t="s">
        <v>138</v>
      </c>
    </row>
    <row r="86" spans="1:1" x14ac:dyDescent="0.25">
      <c r="A86" s="25" t="s">
        <v>139</v>
      </c>
    </row>
    <row r="87" spans="1:1" x14ac:dyDescent="0.25">
      <c r="A87" s="25" t="s">
        <v>140</v>
      </c>
    </row>
    <row r="88" spans="1:1" x14ac:dyDescent="0.25">
      <c r="A88" s="25" t="s">
        <v>141</v>
      </c>
    </row>
    <row r="89" spans="1:1" x14ac:dyDescent="0.25">
      <c r="A89" s="25" t="s">
        <v>142</v>
      </c>
    </row>
    <row r="90" spans="1:1" x14ac:dyDescent="0.25">
      <c r="A90" s="25" t="s">
        <v>143</v>
      </c>
    </row>
    <row r="91" spans="1:1" x14ac:dyDescent="0.25">
      <c r="A91" s="21"/>
    </row>
    <row r="92" spans="1:1" x14ac:dyDescent="0.25">
      <c r="A92" s="24" t="s">
        <v>144</v>
      </c>
    </row>
    <row r="93" spans="1:1" x14ac:dyDescent="0.25">
      <c r="A93" s="20"/>
    </row>
    <row r="94" spans="1:1" x14ac:dyDescent="0.25">
      <c r="A94" s="25" t="s">
        <v>145</v>
      </c>
    </row>
    <row r="95" spans="1:1" x14ac:dyDescent="0.25">
      <c r="A95" s="22" t="s">
        <v>146</v>
      </c>
    </row>
    <row r="96" spans="1:1" x14ac:dyDescent="0.25">
      <c r="A96" s="25" t="s">
        <v>147</v>
      </c>
    </row>
    <row r="97" spans="1:1" x14ac:dyDescent="0.25">
      <c r="A97" s="25" t="s">
        <v>148</v>
      </c>
    </row>
    <row r="98" spans="1:1" x14ac:dyDescent="0.25">
      <c r="A98" s="21"/>
    </row>
    <row r="99" spans="1:1" x14ac:dyDescent="0.25">
      <c r="A99" s="24" t="s">
        <v>149</v>
      </c>
    </row>
    <row r="100" spans="1:1" x14ac:dyDescent="0.25">
      <c r="A100" s="20"/>
    </row>
    <row r="101" spans="1:1" x14ac:dyDescent="0.25">
      <c r="A101" s="25" t="s">
        <v>150</v>
      </c>
    </row>
    <row r="102" spans="1:1" x14ac:dyDescent="0.25">
      <c r="A102" s="21"/>
    </row>
    <row r="103" spans="1:1" x14ac:dyDescent="0.25">
      <c r="A103" s="24" t="s">
        <v>151</v>
      </c>
    </row>
    <row r="104" spans="1:1" x14ac:dyDescent="0.25">
      <c r="A104" s="20"/>
    </row>
    <row r="105" spans="1:1" x14ac:dyDescent="0.25">
      <c r="A105" s="25" t="s">
        <v>152</v>
      </c>
    </row>
  </sheetData>
  <hyperlinks>
    <hyperlink ref="A36" r:id="rId1" display="http://rd.bizrate.com/rd?t=http%3A%2F%2Fc.affil.walmart.com%2Ft%2Fcsebr03%3Fl%3Dhttps%253A%252F%252Fwww.walmart.com%252Fip%252FHiltex-21-pc-Tool-Kit-Car-Truck-Disc-Brake-Caliper-Piston-Rewind-Wind-Back-Auto-Tool%252F126253455%253Fwmlspartner%253Dbizratecom%2526affcmpid%253D3867541544%2526tmode%253D0000%2526veh%253Dcse%26szredirectid%3DSZ_REDIRECT_ID&amp;mid=401&amp;cat_id=22000500&amp;atom=10684&amp;prod_id=&amp;oid=6971189832&amp;pos=1&amp;b_id=18&amp;bid_type=2&amp;bamt=78dd84de4e0292ec&amp;cobrand=1&amp;ppr=e3218ce075c81ac0&amp;af_sid=65&amp;mpid=126253455&amp;keyword=parking%20brake&amp;rf=af1&amp;af_assettype_id=10&amp;af_creative_id=2975&amp;af_id=615103&amp;af_placement_id=1"/>
    <hyperlink ref="A47" r:id="rId2" display="http://rover.ebay.com/rover/13/0/19/DealFrame/DealFrame.cmp?bm=639&amp;BEFID=96477&amp;aon=%5E1&amp;MerchantID=490616&amp;crawler_id=490616&amp;dealId=RJClaRhCXOYJLL8uzrGTOg%3D%3D&amp;url=https%3A%2F%2Fwww.fc-moto.de%2Fepages%2Ffcm.sf%2F%3FObjectPath%3D%2FShops%2F10207048%2FProducts%2FSpirit-Motors-Belt-Utah-brown%2FSubProducts%2FSpirit-Motors-Belt-Utah-brown-0003%26Currency%3DUSD%26Locale%3Den_US%26%26utm_source%3Debay%26utm_medium%3Dproductlisting%26utm_campaign%3Debay_US&amp;linkin_id=8058742&amp;Issdt=171118224838&amp;searchID=p3.bea63660e24f5543220e&amp;DealName=Spirit+Motors+Leathers+Belt+1.0+brown+105cm&amp;dlprc=11.64&amp;AR=1&amp;NG=3&amp;NDP=5&amp;PN=1&amp;ST=7&amp;FPT=DSP&amp;NDS=&amp;NMS=&amp;MRS=&amp;PD=&amp;brnId=14305&amp;IsFtr=0&amp;IsSmart=0&amp;op=&amp;CM=&amp;RR=1&amp;IsLps=0&amp;code=&amp;acode=638&amp;category=&amp;HasLink=&amp;ND=&amp;MN=&amp;GR=&amp;lnkId=&amp;SKU=103093004"/>
    <hyperlink ref="A64" r:id="rId3" display="http://rover.ebay.com/rover/13/0/19/DealFrame/DealFrame.cmp?bm=639&amp;BEFID=96477&amp;aon=%5E1&amp;MerchantID=490616&amp;crawler_id=490616&amp;dealId=gelpTnae-y7MHoXCd3WBfw%3D%3D&amp;url=https%3A%2F%2Fwww.fc-moto.de%2Fepages%2Ffcm.sf%2F%3FObjectPath%3D%2FShops%2F10207048%2FProducts%2FVisier-Roof-Stark-getoent%2FSubProducts%2FVisier-Roof-Stark-getoent-0009%26Currency%3DUSD%26Locale%3Den_US%26%26utm_source%3Debay%26utm_medium%3Dproductlisting%26utm_campaign%3Debay_US&amp;linkin_id=8058742&amp;Issdt=171118224838&amp;searchID=p6.c85b0633da55872a5356&amp;DealName=Visor+Roof+Clear&amp;dlprc=69.87&amp;AR=1&amp;NG=3&amp;NDP=5&amp;PN=1&amp;ST=7&amp;FPT=DSP&amp;NDS=&amp;NMS=&amp;MRS=&amp;PD=&amp;brnId=14305&amp;IsFtr=0&amp;IsSmart=0&amp;op=&amp;CM=&amp;RR=1&amp;IsLps=0&amp;code=&amp;acode=579&amp;category=&amp;HasLink=&amp;ND=&amp;MN=&amp;GR=&amp;lnkId=&amp;SKU=5564325"/>
    <hyperlink ref="A76" r:id="rId4" display="http://rd.bizrate.com/rd?t=https%3A%2F%2Fwww.partsgeek.com%2Fgc8zbg4-ford-f150-hvac-control-module.html%3Futm_source%3Dshopzilla%26utm_medium%3Dpf%26utm_content%3Ddcs%26utm_campaign%3DPartsGeek%2BShopZilla%26fp%3Dpp%26utm_term%3DFord%2BHVAC%2BControl%2BModule&amp;mid=192248&amp;cat_id=22000200&amp;atom=10681&amp;prod_id=&amp;oid=5985727670&amp;pos=1&amp;b_id=18&amp;bid_type=10&amp;bamt=2ed49773e33fbc05&amp;cobrand=1&amp;ppr=cd824bb074faab56&amp;af_sid=63&amp;mpid=599-173&amp;keyword=defogger&amp;rf=af1&amp;af_assettype_id=10&amp;af_creative_id=2975&amp;af_id=26865&amp;af_placement_id=1"/>
    <hyperlink ref="A95" r:id="rId5" display="http://rover.ebay.com/rover/13/0/19/DealFrame/DealFrame.cmp?bm=825&amp;BEFID=96650&amp;aon=%5E1&amp;MerchantID=518814&amp;crawler_id=518814&amp;dealId=GZlT0uYPd88Kqpx5aGHVfQ%3D%3D&amp;url=http%3A%2F%2Fc.affil.walmart.com%2Ft%2Fcsesh01%3Fl%3Dhttps%253A%252F%252Fwww.walmart.com%252Fip%252FBetter-Homes-and-Gardens-Open-Works-Lamp-with-Shade-Walnut%252F45609290%253Fwmlspartner%253Dshoppingcom%2526affcmpid%253D1543898661%2526tmode%253D0000%2526bcfg%253Da8991f6015cdc05603b3b9780ad9dbae%2526veh%253Dcse&amp;linkin_id=8058742&amp;Issdt=171118224838&amp;searchID=p19.99f12683dd7a37c5581c&amp;DealName=Better+Homes+and+Gardens+Open+Works+Lamp+with+Shade%2C+Walnut&amp;dlprc=24.92&amp;AR=1&amp;NG=3&amp;NDP=5&amp;PN=1&amp;ST=7&amp;FPT=DSP&amp;NDS=&amp;NMS=&amp;MRS=&amp;PD=&amp;brnId=14305&amp;IsFtr=0&amp;IsSmart=0&amp;op=&amp;CM=&amp;RR=1&amp;IsLps=0&amp;code=&amp;acode=823&amp;category=&amp;HasLink=&amp;ND=&amp;MN=&amp;GR=&amp;lnkId=&amp;SKU=45609290"/>
    <hyperlink ref="B1" r:id="rId6"/>
    <hyperlink ref="B2" r:id="rId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0" zoomScaleNormal="60" workbookViewId="0">
      <selection activeCell="AH20" sqref="AH20"/>
    </sheetView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ETR</vt:lpstr>
      <vt:lpstr>Manual</vt:lpstr>
      <vt:lpstr>Front part</vt:lpstr>
    </vt:vector>
  </TitlesOfParts>
  <Company>EY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V Belogubets</dc:creator>
  <cp:lastModifiedBy>Dmitry V Belogubets</cp:lastModifiedBy>
  <dcterms:created xsi:type="dcterms:W3CDTF">2017-11-18T23:09:49Z</dcterms:created>
  <dcterms:modified xsi:type="dcterms:W3CDTF">2017-11-19T08:59:06Z</dcterms:modified>
</cp:coreProperties>
</file>